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F65" i="1"/>
  <c r="E65"/>
  <c r="G65" s="1"/>
  <c r="F58"/>
  <c r="E58"/>
  <c r="G58" s="1"/>
  <c r="G52" s="1"/>
  <c r="H52"/>
  <c r="H60" s="1"/>
  <c r="F52"/>
  <c r="E52"/>
  <c r="F44"/>
  <c r="F60" s="1"/>
  <c r="E44"/>
  <c r="E60" s="1"/>
  <c r="F41"/>
  <c r="E41"/>
  <c r="G41" s="1"/>
  <c r="F39"/>
  <c r="E39"/>
  <c r="G39" s="1"/>
  <c r="F38"/>
  <c r="E38"/>
  <c r="G38" s="1"/>
  <c r="F37"/>
  <c r="E37"/>
  <c r="G37" s="1"/>
  <c r="F36"/>
  <c r="E36"/>
  <c r="G36" s="1"/>
  <c r="F35"/>
  <c r="E35"/>
  <c r="G35" s="1"/>
  <c r="G30" s="1"/>
  <c r="H30"/>
  <c r="F30"/>
  <c r="F27"/>
  <c r="E27"/>
  <c r="G27" s="1"/>
  <c r="F25"/>
  <c r="E25"/>
  <c r="G25" s="1"/>
  <c r="G20" s="1"/>
  <c r="G12" s="1"/>
  <c r="H20"/>
  <c r="F20"/>
  <c r="F12" s="1"/>
  <c r="H12"/>
  <c r="H42" s="1"/>
  <c r="E20" l="1"/>
  <c r="E12" s="1"/>
  <c r="E30"/>
  <c r="F42"/>
  <c r="F66" s="1"/>
  <c r="F70" s="1"/>
  <c r="H66"/>
  <c r="H70" s="1"/>
  <c r="E42"/>
  <c r="G44"/>
  <c r="G60" s="1"/>
  <c r="F73" l="1"/>
  <c r="F77" s="1"/>
  <c r="E66"/>
  <c r="E70" s="1"/>
  <c r="G42"/>
  <c r="G66" s="1"/>
  <c r="G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<sst xmlns="http://schemas.openxmlformats.org/spreadsheetml/2006/main" count="104" uniqueCount="103">
  <si>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</si>
  <si>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</si>
  <si>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</si>
  <si>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</si>
  <si>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</si>
  <si>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</si>
  <si>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</si>
  <si>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</si>
  <si>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</si>
  <si>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</si>
  <si>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</si>
  <si>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</si>
  <si>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</si>
  <si>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</si>
  <si>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</si>
  <si>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</si>
  <si>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</si>
  <si>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</si>
  <si>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</si>
  <si>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</si>
  <si>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</si>
  <si>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</si>
  <si>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</si>
  <si>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</si>
  <si>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</si>
  <si>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</si>
  <si>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</si>
  <si>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</si>
  <si>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</si>
  <si>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</si>
  <si>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</si>
  <si>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</si>
  <si>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</si>
  <si>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</si>
  <si>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</si>
  <si>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</si>
  <si>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</si>
  <si>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</si>
  <si>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</si>
  <si>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</si>
  <si>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</si>
  <si>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</si>
  <si>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</si>
  <si>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</si>
  <si>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</si>
  <si>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</si>
  <si>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</si>
  <si>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</si>
  <si>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</si>
  <si>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</si>
  <si>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</si>
  <si>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</si>
  <si>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</si>
  <si>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</si>
  <si>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</si>
  <si>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</si>
  <si>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</si>
  <si>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</si>
  <si>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</si>
  <si>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</si>
  <si>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</si>
  <si>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</si>
  <si>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</si>
  <si>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</si>
  <si>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</si>
  <si>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</si>
  <si>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</si>
  <si>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</si>
  <si>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</si>
  <si>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</si>
  <si>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</si>
  <si>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</si>
  <si>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</si>
  <si>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</si>
  <si>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</si>
  <si>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</si>
  <si>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</si>
  <si>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</si>
  <si>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</si>
  <si>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</si>
  <si>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</si>
  <si>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</si>
  <si>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</si>
  <si>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</si>
  <si>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</si>
  <si>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</si>
  <si>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</si>
  <si>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</si>
  <si>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</si>
  <si>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</si>
  <si>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</si>
  <si>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</si>
  <si>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</si>
  <si>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</si>
  <si>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</si>
  <si>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</si>
  <si>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</si>
  <si>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</si>
  <si>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</si>
  <si>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</si>
  <si>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</si>
  <si>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</si>
  <si>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I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</si>
</sst>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8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6"/>
  <sheetViews>
    <sheetView showGridLines="0" tabSelected="1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3" t="s">
        <v>1</v>
      </c>
      <c r="C4" s="63"/>
      <c r="D4" s="63"/>
      <c r="E4" s="63"/>
      <c r="F4" s="63"/>
      <c r="G4" s="63"/>
      <c r="H4" s="63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1" t="s">
        <v>102</v>
      </c>
      <c r="E7" s="5"/>
      <c r="F7" s="5"/>
      <c r="G7" s="5"/>
      <c r="H7" s="6" t="s">
        <v>2</v>
      </c>
    </row>
    <row r="8" spans="2:8" ht="44.25" customHeight="1">
      <c r="B8" s="64" t="s">
        <v>3</v>
      </c>
      <c r="C8" s="66" t="s">
        <v>4</v>
      </c>
      <c r="D8" s="68" t="s">
        <v>5</v>
      </c>
      <c r="E8" s="70" t="s">
        <v>6</v>
      </c>
      <c r="F8" s="71"/>
      <c r="G8" s="71"/>
      <c r="H8" s="72"/>
    </row>
    <row r="9" spans="2:8" ht="56.25" customHeight="1" thickBot="1">
      <c r="B9" s="65"/>
      <c r="C9" s="67"/>
      <c r="D9" s="69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50310.75</v>
      </c>
      <c r="F12" s="25">
        <f>SUM(F13+F20+F27+F28)</f>
        <v>100621.5</v>
      </c>
      <c r="G12" s="25">
        <f>SUM(G13+G20+G27+G28)</f>
        <v>150932.25</v>
      </c>
      <c r="H12" s="26">
        <f>SUM(H20+H27)</f>
        <v>201243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45685.75</v>
      </c>
      <c r="F20" s="25">
        <f>SUM(F25)</f>
        <v>91371.5</v>
      </c>
      <c r="G20" s="25">
        <f>SUM(G25)</f>
        <v>137057.25</v>
      </c>
      <c r="H20" s="26">
        <f>SUM(H25)</f>
        <v>182743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45685.75</v>
      </c>
      <c r="F25" s="29">
        <f>SUM(H25/2)</f>
        <v>91371.5</v>
      </c>
      <c r="G25" s="29">
        <f>SUM(E25+F25)</f>
        <v>137057.25</v>
      </c>
      <c r="H25" s="30">
        <v>182743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4625</v>
      </c>
      <c r="F27" s="25">
        <f>SUM(H27/2)</f>
        <v>9250</v>
      </c>
      <c r="G27" s="25">
        <f>SUM(E27+F27)</f>
        <v>13875</v>
      </c>
      <c r="H27" s="26">
        <v>18500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49167.5</v>
      </c>
      <c r="F30" s="25">
        <f>SUM(F35:F41)</f>
        <v>98335</v>
      </c>
      <c r="G30" s="25">
        <f>SUM(G35:G41)</f>
        <v>147502.5</v>
      </c>
      <c r="H30" s="26">
        <f>SUM(H35:H41)</f>
        <v>196670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4512</v>
      </c>
      <c r="F35" s="29">
        <f>SUM(H35/2)</f>
        <v>9024</v>
      </c>
      <c r="G35" s="29">
        <f>SUM(E35:F35)</f>
        <v>13536</v>
      </c>
      <c r="H35" s="30">
        <v>18048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2387.5</v>
      </c>
      <c r="F36" s="29">
        <f>SUM(H36/2)</f>
        <v>4775</v>
      </c>
      <c r="G36" s="29">
        <f>SUM(E36:F36)</f>
        <v>7162.5</v>
      </c>
      <c r="H36" s="30">
        <v>9550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13275.75</v>
      </c>
      <c r="F37" s="29">
        <f>SUM(H37/2)</f>
        <v>26551.5</v>
      </c>
      <c r="G37" s="29">
        <f>SUM(E37:F37)</f>
        <v>39827.25</v>
      </c>
      <c r="H37" s="30">
        <v>53103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18435</v>
      </c>
      <c r="F38" s="29">
        <f>SUM(H38/2)</f>
        <v>36870</v>
      </c>
      <c r="G38" s="29">
        <f>SUM(E38:F38)</f>
        <v>55305</v>
      </c>
      <c r="H38" s="30">
        <v>73740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9682.25</v>
      </c>
      <c r="F41" s="29">
        <f>SUM(H41/2)</f>
        <v>19364.5</v>
      </c>
      <c r="G41" s="29">
        <f>SUM(E41:F41)</f>
        <v>29046.75</v>
      </c>
      <c r="H41" s="30">
        <v>38729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1143.25</v>
      </c>
      <c r="F42" s="25">
        <f>SUM(H42/2)</f>
        <v>2286.5</v>
      </c>
      <c r="G42" s="25">
        <f>SUM(E42:F42)</f>
        <v>3429.75</v>
      </c>
      <c r="H42" s="26">
        <f>SUM(H12-H30)</f>
        <v>4573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SUM(E58)</f>
        <v>157.5</v>
      </c>
      <c r="F52" s="29">
        <f>SUM(F58)</f>
        <v>315</v>
      </c>
      <c r="G52" s="29">
        <f>SUM(G58)</f>
        <v>472.5</v>
      </c>
      <c r="H52" s="30">
        <f>SUM(H58)</f>
        <v>630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157.5</v>
      </c>
      <c r="F58" s="29">
        <f>SUM(H58/2)</f>
        <v>315</v>
      </c>
      <c r="G58" s="29">
        <f>SUM(E58:F58)</f>
        <v>472.5</v>
      </c>
      <c r="H58" s="30">
        <v>630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597.5</v>
      </c>
      <c r="F60" s="29">
        <f>SUM(F44-F52)</f>
        <v>1195</v>
      </c>
      <c r="G60" s="29">
        <f>SUM(G44-G52)</f>
        <v>1792.5</v>
      </c>
      <c r="H60" s="30">
        <f>SUM(H44-H52)</f>
        <v>2390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2021-01-29T12:27:04Z</dcterms:created>
  <dcterms:modified xsi:type="dcterms:W3CDTF">2021-02-22T10:37:30Z</dcterms:modified>
</cp:coreProperties>
</file>