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7" sheetId="1" r:id="rId1"/>
  </sheets>
  <definedNames>
    <definedName name="_xlnm.Print_Area" localSheetId="0">'Прилог 7'!$B$1:$I$41</definedName>
  </definedNames>
  <calcPr calcId="124519"/>
</workbook>
</file>

<file path=xl/calcChain.xml><?xml version="1.0" encoding="utf-8"?>
<calcChain xmlns="http://schemas.openxmlformats.org/spreadsheetml/2006/main">
  <c r="G9" i="1"/>
  <c r="F9"/>
  <c r="H9" s="1"/>
  <c r="G8"/>
  <c r="F8"/>
  <c r="H8" s="1"/>
  <c r="G7"/>
  <c r="F7"/>
  <c r="H7" s="1"/>
</calcChain>
</file>

<file path=xl/sharedStrings.xml><?xml version="1.0" encoding="utf-8"?>
<sst xmlns="http://schemas.openxmlformats.org/spreadsheetml/2006/main" count="77" uniqueCount="77">
  <si>
    <t>Прилог 7.</t>
  </si>
  <si>
    <t xml:space="preserve">ТРОШКОВИ ЗАПОСЛЕНИХ </t>
  </si>
  <si>
    <t>у динарима</t>
  </si>
  <si>
    <t>Р.бр.</t>
  </si>
  <si>
    <t>Трошкови запослених</t>
  </si>
  <si>
    <t xml:space="preserve">План 
01.01-31.12.2025. </t>
  </si>
  <si>
    <t xml:space="preserve">Реализација (процена) 
01.01-31.12.2025. </t>
  </si>
  <si>
    <t>План
01.01-31.03.2026.</t>
  </si>
  <si>
    <t>План
01.01-30.06.2026.</t>
  </si>
  <si>
    <t>План
01.01-30.09.2026.</t>
  </si>
  <si>
    <t>План 
01.01-31.12.2026.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</si>
  <si>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</si>
  <si>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</si>
  <si>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</si>
  <si>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 зарада (зарада са припадајућим порезом и доприносима на терет запосленог)</t>
  </si>
  <si>
    <t>3.</t>
  </si>
  <si>
    <t xml:space="preserve">Маса БРУТО 2 зарада (зарада са припадајућим порезом и доприносима на терет послодавца) </t>
  </si>
  <si>
    <t>4.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</si>
  <si>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</si>
  <si>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</si>
  <si>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</si>
  <si>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</si>
  <si>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</si>
  <si>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</si>
  <si>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</si>
  <si>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</si>
  <si>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>Број прималаца накнаде по уговору о делу*</t>
  </si>
  <si>
    <t>7</t>
  </si>
  <si>
    <t>Накнаде по ауторским уговорима</t>
  </si>
  <si>
    <t>8</t>
  </si>
  <si>
    <t>Број прималаца накнаде по ауторским уговорима*</t>
  </si>
  <si>
    <t>9</t>
  </si>
  <si>
    <t>Накнаде по уговору о привременим и повременим пословима</t>
  </si>
  <si>
    <t>10</t>
  </si>
  <si>
    <t>Број прималаца накнаде по уговору о привременим и повременим пословима*</t>
  </si>
  <si>
    <t>11</t>
  </si>
  <si>
    <t>Накнаде физичким лицима по основу осталих уговора</t>
  </si>
  <si>
    <t>12</t>
  </si>
  <si>
    <t>Број прималаца накнаде по основу осталих уговора*</t>
  </si>
  <si>
    <t>13</t>
  </si>
  <si>
    <t>Накнаде члановима скупштине</t>
  </si>
  <si>
    <t>14</t>
  </si>
  <si>
    <t>Број чланова скупштине*</t>
  </si>
  <si>
    <t>15</t>
  </si>
  <si>
    <t>Накнаде члановима надзорног одбора</t>
  </si>
  <si>
    <t>16</t>
  </si>
  <si>
    <t>Број чланова надзорног одбора*</t>
  </si>
  <si>
    <t>17</t>
  </si>
  <si>
    <t>Накнаде члановима Комисије за ревизију</t>
  </si>
  <si>
    <t>18</t>
  </si>
  <si>
    <t>Број чланова Комисије за ревизију*</t>
  </si>
  <si>
    <t>19</t>
  </si>
  <si>
    <t>Превоз запослених на посао и са посла</t>
  </si>
  <si>
    <t>20</t>
  </si>
  <si>
    <t xml:space="preserve">Дневнице на службеном путу </t>
  </si>
  <si>
    <t>21</t>
  </si>
  <si>
    <t xml:space="preserve">Накнаде трошкова на службеном путу
 </t>
  </si>
  <si>
    <t>22</t>
  </si>
  <si>
    <t>Отпремнина за одлазак у пензију</t>
  </si>
  <si>
    <t>23</t>
  </si>
  <si>
    <t>Број прималаца отпремнине</t>
  </si>
  <si>
    <t>24</t>
  </si>
  <si>
    <t>Јубиларне награде</t>
  </si>
  <si>
    <t>25</t>
  </si>
  <si>
    <t>Број прималаца јубиларних награда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</si>
  <si>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</si>
  <si>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</si>
  <si>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</si>
  <si>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</si>
  <si>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</si>
  <si>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</si>
  <si>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29</t>
  </si>
  <si>
    <t>Остале накнаде трошкова запосленима и осталим физичким лицима</t>
  </si>
  <si>
    <t>30</t>
  </si>
  <si>
    <t>Трошкови стручног усавршавања запослених</t>
  </si>
  <si>
    <t xml:space="preserve">* број запослених/прималаца/чланова последњег дана извештајног периода </t>
  </si>
  <si>
    <t xml:space="preserve">** позиције од 5 до 31 које се исказују у новчаним јединицама приказати у бруто износу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</si>
</sst>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6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49" fontId="1" fillId="3" borderId="15" xfId="1" applyNumberFormat="1" applyFont="1" applyFill="1" applyBorder="1" applyAlignment="1">
      <alignment horizontal="center" vertical="center"/>
    </xf>
    <xf numFmtId="0" fontId="1" fillId="3" borderId="16" xfId="1" applyFont="1" applyFill="1" applyBorder="1" applyAlignment="1">
      <alignment horizontal="left" vertical="center" wrapText="1"/>
    </xf>
    <xf numFmtId="3" fontId="1" fillId="0" borderId="16" xfId="1" applyNumberFormat="1" applyFont="1" applyBorder="1" applyAlignment="1">
      <alignment horizontal="center" vertical="center"/>
    </xf>
    <xf numFmtId="3" fontId="1" fillId="0" borderId="4" xfId="1" applyNumberFormat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3" fontId="1" fillId="0" borderId="18" xfId="1" applyNumberFormat="1" applyFont="1" applyFill="1" applyBorder="1" applyAlignment="1">
      <alignment horizontal="center" vertical="center"/>
    </xf>
    <xf numFmtId="49" fontId="1" fillId="3" borderId="19" xfId="1" applyNumberFormat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left" vertical="center" wrapText="1"/>
    </xf>
    <xf numFmtId="3" fontId="1" fillId="0" borderId="20" xfId="1" applyNumberFormat="1" applyFont="1" applyBorder="1" applyAlignment="1">
      <alignment horizontal="center" vertical="center"/>
    </xf>
    <xf numFmtId="3" fontId="1" fillId="0" borderId="21" xfId="1" applyNumberFormat="1" applyFont="1" applyFill="1" applyBorder="1" applyAlignment="1">
      <alignment horizontal="center" vertical="center"/>
    </xf>
    <xf numFmtId="3" fontId="1" fillId="0" borderId="22" xfId="1" applyNumberFormat="1" applyFont="1" applyFill="1" applyBorder="1" applyAlignment="1">
      <alignment horizontal="center" vertical="center"/>
    </xf>
    <xf numFmtId="3" fontId="1" fillId="0" borderId="23" xfId="1" applyNumberFormat="1" applyFont="1" applyFill="1" applyBorder="1" applyAlignment="1">
      <alignment horizontal="center" vertical="center"/>
    </xf>
    <xf numFmtId="49" fontId="1" fillId="3" borderId="20" xfId="1" applyNumberFormat="1" applyFont="1" applyFill="1" applyBorder="1" applyAlignment="1">
      <alignment horizontal="center" vertical="center" wrapText="1"/>
    </xf>
    <xf numFmtId="0" fontId="1" fillId="3" borderId="20" xfId="1" applyFont="1" applyFill="1" applyBorder="1" applyAlignment="1">
      <alignment vertical="center"/>
    </xf>
    <xf numFmtId="0" fontId="1" fillId="3" borderId="20" xfId="1" applyFont="1" applyFill="1" applyBorder="1" applyAlignment="1">
      <alignment vertical="center" wrapText="1"/>
    </xf>
    <xf numFmtId="0" fontId="1" fillId="3" borderId="20" xfId="1" applyFont="1" applyFill="1" applyBorder="1" applyAlignment="1">
      <alignment horizontal="left" vertical="center"/>
    </xf>
    <xf numFmtId="49" fontId="1" fillId="3" borderId="24" xfId="1" applyNumberFormat="1" applyFont="1" applyFill="1" applyBorder="1" applyAlignment="1">
      <alignment horizontal="center" vertical="center"/>
    </xf>
    <xf numFmtId="0" fontId="1" fillId="3" borderId="25" xfId="1" applyFont="1" applyFill="1" applyBorder="1" applyAlignment="1">
      <alignment horizontal="left" vertical="center" wrapText="1"/>
    </xf>
    <xf numFmtId="3" fontId="1" fillId="0" borderId="25" xfId="1" applyNumberFormat="1" applyFont="1" applyBorder="1" applyAlignment="1">
      <alignment horizontal="center" vertical="center"/>
    </xf>
    <xf numFmtId="3" fontId="1" fillId="0" borderId="26" xfId="1" applyNumberFormat="1" applyFont="1" applyFill="1" applyBorder="1" applyAlignment="1">
      <alignment horizontal="center" vertical="center"/>
    </xf>
    <xf numFmtId="49" fontId="1" fillId="4" borderId="8" xfId="1" applyNumberFormat="1" applyFont="1" applyFill="1" applyBorder="1" applyAlignment="1">
      <alignment horizontal="center" vertical="center"/>
    </xf>
    <xf numFmtId="0" fontId="1" fillId="4" borderId="9" xfId="1" applyFont="1" applyFill="1" applyBorder="1" applyAlignment="1">
      <alignment horizontal="left" vertical="center" wrapText="1"/>
    </xf>
    <xf numFmtId="3" fontId="1" fillId="4" borderId="9" xfId="1" applyNumberFormat="1" applyFont="1" applyFill="1" applyBorder="1" applyAlignment="1">
      <alignment horizontal="center" vertical="center"/>
    </xf>
    <xf numFmtId="3" fontId="1" fillId="4" borderId="27" xfId="1" applyNumberFormat="1" applyFont="1" applyFill="1" applyBorder="1" applyAlignment="1">
      <alignment horizontal="center" vertical="center"/>
    </xf>
    <xf numFmtId="3" fontId="1" fillId="4" borderId="12" xfId="1" applyNumberFormat="1" applyFont="1" applyFill="1" applyBorder="1" applyAlignment="1">
      <alignment horizontal="center" vertical="center"/>
    </xf>
    <xf numFmtId="3" fontId="1" fillId="4" borderId="13" xfId="1" applyNumberFormat="1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5">
    <cellStyle name="Comma 2" xfId="2"/>
    <cellStyle name="Excel Built-in Normal" xfId="3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W96"/>
  <sheetViews>
    <sheetView showGridLines="0" tabSelected="1" topLeftCell="A10" zoomScale="70" zoomScaleNormal="70" workbookViewId="0">
      <selection activeCell="H24" sqref="H24"/>
    </sheetView>
  </sheetViews>
  <sheetFormatPr defaultRowHeight="15"/>
  <cols>
    <col min="1" max="1" width="4" style="1" customWidth="1"/>
    <col min="2" max="2" width="7.7109375" style="1" customWidth="1"/>
    <col min="3" max="3" width="73.7109375" style="1" customWidth="1"/>
    <col min="4" max="9" width="20.7109375" style="1" customWidth="1"/>
    <col min="10" max="10" width="12.28515625" style="1" customWidth="1"/>
    <col min="11" max="11" width="13.42578125" style="1" customWidth="1"/>
    <col min="12" max="12" width="11.28515625" style="1" customWidth="1"/>
    <col min="13" max="13" width="12.42578125" style="1" customWidth="1"/>
    <col min="14" max="14" width="14.42578125" style="1" customWidth="1"/>
    <col min="15" max="15" width="15.140625" style="1" customWidth="1"/>
    <col min="16" max="16" width="11.28515625" style="1" customWidth="1"/>
    <col min="17" max="17" width="13.140625" style="1" customWidth="1"/>
    <col min="18" max="18" width="13" style="1" customWidth="1"/>
    <col min="19" max="19" width="14.140625" style="1" customWidth="1"/>
    <col min="20" max="20" width="26.5703125" style="1" customWidth="1"/>
    <col min="21" max="16384" width="9.140625" style="1"/>
  </cols>
  <sheetData>
    <row r="1" spans="2:23" ht="18">
      <c r="I1" s="2" t="s">
        <v>0</v>
      </c>
    </row>
    <row r="3" spans="2:23" ht="18">
      <c r="B3" s="44" t="s">
        <v>1</v>
      </c>
      <c r="C3" s="44"/>
      <c r="D3" s="44"/>
      <c r="E3" s="44"/>
      <c r="F3" s="44"/>
      <c r="G3" s="44"/>
      <c r="H3" s="44"/>
      <c r="I3" s="44"/>
    </row>
    <row r="4" spans="2:23" ht="16.5" thickBot="1">
      <c r="C4" s="3"/>
      <c r="D4" s="3"/>
      <c r="E4" s="3"/>
      <c r="F4" s="3"/>
      <c r="G4" s="3"/>
      <c r="H4" s="3"/>
      <c r="I4" s="4" t="s">
        <v>2</v>
      </c>
    </row>
    <row r="5" spans="2:23" ht="25.5" customHeight="1">
      <c r="B5" s="45" t="s">
        <v>3</v>
      </c>
      <c r="C5" s="47" t="s">
        <v>4</v>
      </c>
      <c r="D5" s="49" t="s">
        <v>5</v>
      </c>
      <c r="E5" s="51" t="s">
        <v>6</v>
      </c>
      <c r="F5" s="53" t="s">
        <v>7</v>
      </c>
      <c r="G5" s="55" t="s">
        <v>8</v>
      </c>
      <c r="H5" s="55" t="s">
        <v>9</v>
      </c>
      <c r="I5" s="57" t="s">
        <v>10</v>
      </c>
      <c r="J5" s="43"/>
      <c r="K5" s="5"/>
      <c r="L5" s="43"/>
      <c r="M5" s="40"/>
      <c r="N5" s="43"/>
      <c r="O5" s="40"/>
      <c r="P5" s="43"/>
      <c r="Q5" s="40"/>
      <c r="R5" s="40"/>
      <c r="S5" s="40"/>
      <c r="T5" s="6"/>
      <c r="U5" s="6"/>
      <c r="V5" s="6"/>
      <c r="W5" s="6"/>
    </row>
    <row r="6" spans="2:23" ht="36.75" customHeight="1" thickBot="1">
      <c r="B6" s="46"/>
      <c r="C6" s="48"/>
      <c r="D6" s="50"/>
      <c r="E6" s="52"/>
      <c r="F6" s="54"/>
      <c r="G6" s="56"/>
      <c r="H6" s="56"/>
      <c r="I6" s="58"/>
      <c r="J6" s="43"/>
      <c r="K6" s="7"/>
      <c r="L6" s="43"/>
      <c r="M6" s="43"/>
      <c r="N6" s="43"/>
      <c r="O6" s="40"/>
      <c r="P6" s="43"/>
      <c r="Q6" s="40"/>
      <c r="R6" s="40"/>
      <c r="S6" s="40"/>
      <c r="T6" s="6"/>
      <c r="U6" s="6"/>
      <c r="V6" s="6"/>
      <c r="W6" s="6"/>
    </row>
    <row r="7" spans="2:23" ht="36" customHeight="1">
      <c r="B7" s="8" t="s">
        <v>11</v>
      </c>
      <c r="C7" s="9" t="s">
        <v>12</v>
      </c>
      <c r="D7" s="10">
        <v>47035915</v>
      </c>
      <c r="E7" s="11">
        <v>34217573</v>
      </c>
      <c r="F7" s="12">
        <f>SUM(I7/4)</f>
        <v>12005032</v>
      </c>
      <c r="G7" s="13">
        <f>SUM(I7/2)</f>
        <v>24010064</v>
      </c>
      <c r="H7" s="13">
        <f>SUM(F7:G7)</f>
        <v>36015096</v>
      </c>
      <c r="I7" s="10">
        <v>48020128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ht="36" customHeight="1">
      <c r="B8" s="14" t="s">
        <v>13</v>
      </c>
      <c r="C8" s="15" t="s">
        <v>14</v>
      </c>
      <c r="D8" s="16">
        <v>52404113</v>
      </c>
      <c r="E8" s="17">
        <v>47246245</v>
      </c>
      <c r="F8" s="12">
        <f t="shared" ref="F8:F9" si="0">SUM(I8/4)</f>
        <v>13374420.5</v>
      </c>
      <c r="G8" s="13">
        <f t="shared" ref="G8:G9" si="1">SUM(I8/2)</f>
        <v>26748841</v>
      </c>
      <c r="H8" s="13">
        <f t="shared" ref="H8:H9" si="2">SUM(F8:G8)</f>
        <v>40123261.5</v>
      </c>
      <c r="I8" s="16">
        <v>53497682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2:23" ht="36" customHeight="1">
      <c r="B9" s="14" t="s">
        <v>15</v>
      </c>
      <c r="C9" s="15" t="s">
        <v>16</v>
      </c>
      <c r="D9" s="16">
        <v>60343336</v>
      </c>
      <c r="E9" s="17">
        <v>54430832</v>
      </c>
      <c r="F9" s="12">
        <f t="shared" si="0"/>
        <v>15400645.25</v>
      </c>
      <c r="G9" s="13">
        <f t="shared" si="1"/>
        <v>30801290.5</v>
      </c>
      <c r="H9" s="13">
        <f t="shared" si="2"/>
        <v>46201935.75</v>
      </c>
      <c r="I9" s="16">
        <v>61602581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2:23" ht="36" customHeight="1">
      <c r="B10" s="14" t="s">
        <v>17</v>
      </c>
      <c r="C10" s="15" t="s">
        <v>18</v>
      </c>
      <c r="D10" s="16">
        <v>35</v>
      </c>
      <c r="E10" s="17">
        <v>34</v>
      </c>
      <c r="F10" s="18">
        <v>34</v>
      </c>
      <c r="G10" s="19">
        <v>34</v>
      </c>
      <c r="H10" s="19">
        <v>34</v>
      </c>
      <c r="I10" s="16">
        <v>34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2:23" ht="36" customHeight="1">
      <c r="B11" s="14" t="s">
        <v>19</v>
      </c>
      <c r="C11" s="20" t="s">
        <v>20</v>
      </c>
      <c r="D11" s="16">
        <v>32</v>
      </c>
      <c r="E11" s="17">
        <v>32</v>
      </c>
      <c r="F11" s="18">
        <v>32</v>
      </c>
      <c r="G11" s="19">
        <v>32</v>
      </c>
      <c r="H11" s="19">
        <v>32</v>
      </c>
      <c r="I11" s="16">
        <v>32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ht="36" customHeight="1">
      <c r="B12" s="14" t="s">
        <v>21</v>
      </c>
      <c r="C12" s="20" t="s">
        <v>22</v>
      </c>
      <c r="D12" s="16">
        <v>3</v>
      </c>
      <c r="E12" s="17">
        <v>2</v>
      </c>
      <c r="F12" s="18">
        <v>2</v>
      </c>
      <c r="G12" s="19">
        <v>2</v>
      </c>
      <c r="H12" s="19">
        <v>2</v>
      </c>
      <c r="I12" s="16">
        <v>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2:23" ht="36" customHeight="1">
      <c r="B13" s="14" t="s">
        <v>23</v>
      </c>
      <c r="C13" s="21" t="s">
        <v>24</v>
      </c>
      <c r="D13" s="16">
        <v>1200000</v>
      </c>
      <c r="E13" s="17">
        <v>0</v>
      </c>
      <c r="F13" s="18">
        <v>300000</v>
      </c>
      <c r="G13" s="19">
        <v>600000</v>
      </c>
      <c r="H13" s="19">
        <v>9000000</v>
      </c>
      <c r="I13" s="16">
        <v>1200000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2:23" ht="36" customHeight="1">
      <c r="B14" s="14" t="s">
        <v>25</v>
      </c>
      <c r="C14" s="21" t="s">
        <v>26</v>
      </c>
      <c r="D14" s="16">
        <v>3</v>
      </c>
      <c r="E14" s="17">
        <v>0</v>
      </c>
      <c r="F14" s="18">
        <v>3</v>
      </c>
      <c r="G14" s="19">
        <v>3</v>
      </c>
      <c r="H14" s="19">
        <v>3</v>
      </c>
      <c r="I14" s="16">
        <v>3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36" customHeight="1">
      <c r="B15" s="14" t="s">
        <v>27</v>
      </c>
      <c r="C15" s="21" t="s">
        <v>28</v>
      </c>
      <c r="D15" s="16"/>
      <c r="E15" s="17"/>
      <c r="F15" s="18"/>
      <c r="G15" s="19"/>
      <c r="H15" s="19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ht="36" customHeight="1">
      <c r="B16" s="14" t="s">
        <v>29</v>
      </c>
      <c r="C16" s="21" t="s">
        <v>30</v>
      </c>
      <c r="D16" s="16"/>
      <c r="E16" s="17"/>
      <c r="F16" s="18"/>
      <c r="G16" s="19"/>
      <c r="H16" s="19"/>
      <c r="I16" s="1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23" ht="36" customHeight="1">
      <c r="B17" s="14" t="s">
        <v>31</v>
      </c>
      <c r="C17" s="15" t="s">
        <v>32</v>
      </c>
      <c r="D17" s="16">
        <v>1300000</v>
      </c>
      <c r="E17" s="17">
        <v>665275</v>
      </c>
      <c r="F17" s="18">
        <v>325000</v>
      </c>
      <c r="G17" s="19">
        <v>650000</v>
      </c>
      <c r="H17" s="19">
        <v>975000</v>
      </c>
      <c r="I17" s="16">
        <v>1300000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36" customHeight="1">
      <c r="B18" s="14" t="s">
        <v>33</v>
      </c>
      <c r="C18" s="22" t="s">
        <v>34</v>
      </c>
      <c r="D18" s="16">
        <v>5</v>
      </c>
      <c r="E18" s="17">
        <v>1</v>
      </c>
      <c r="F18" s="18">
        <v>5</v>
      </c>
      <c r="G18" s="19">
        <v>5</v>
      </c>
      <c r="H18" s="19">
        <v>5</v>
      </c>
      <c r="I18" s="16">
        <v>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2:23" ht="36" customHeight="1">
      <c r="B19" s="14" t="s">
        <v>35</v>
      </c>
      <c r="C19" s="15" t="s">
        <v>36</v>
      </c>
      <c r="D19" s="16">
        <v>1100000</v>
      </c>
      <c r="E19" s="17">
        <v>0</v>
      </c>
      <c r="F19" s="18">
        <v>275000</v>
      </c>
      <c r="G19" s="19">
        <v>550000</v>
      </c>
      <c r="H19" s="19">
        <v>825000</v>
      </c>
      <c r="I19" s="16">
        <v>1100000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2:23" ht="36" customHeight="1">
      <c r="B20" s="14" t="s">
        <v>37</v>
      </c>
      <c r="C20" s="21" t="s">
        <v>38</v>
      </c>
      <c r="D20" s="16">
        <v>1</v>
      </c>
      <c r="E20" s="17">
        <v>0</v>
      </c>
      <c r="F20" s="18">
        <v>1</v>
      </c>
      <c r="G20" s="19">
        <v>1</v>
      </c>
      <c r="H20" s="19">
        <v>1</v>
      </c>
      <c r="I20" s="16">
        <v>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2:23" ht="36" customHeight="1">
      <c r="B21" s="14" t="s">
        <v>39</v>
      </c>
      <c r="C21" s="15" t="s">
        <v>40</v>
      </c>
      <c r="D21" s="16"/>
      <c r="E21" s="17"/>
      <c r="F21" s="18"/>
      <c r="G21" s="19"/>
      <c r="H21" s="19"/>
      <c r="I21" s="1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2:23" ht="36" customHeight="1">
      <c r="B22" s="14" t="s">
        <v>41</v>
      </c>
      <c r="C22" s="15" t="s">
        <v>42</v>
      </c>
      <c r="D22" s="16"/>
      <c r="E22" s="17"/>
      <c r="F22" s="18"/>
      <c r="G22" s="19"/>
      <c r="H22" s="19"/>
      <c r="I22" s="1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2:23" ht="36" customHeight="1">
      <c r="B23" s="14" t="s">
        <v>43</v>
      </c>
      <c r="C23" s="15" t="s">
        <v>44</v>
      </c>
      <c r="D23" s="16">
        <v>1200000</v>
      </c>
      <c r="E23" s="17">
        <v>1111111</v>
      </c>
      <c r="F23" s="18">
        <v>300000</v>
      </c>
      <c r="G23" s="19">
        <v>600000</v>
      </c>
      <c r="H23" s="19">
        <v>1150000</v>
      </c>
      <c r="I23" s="16">
        <v>1700000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2:23" ht="36" customHeight="1">
      <c r="B24" s="14" t="s">
        <v>45</v>
      </c>
      <c r="C24" s="15" t="s">
        <v>46</v>
      </c>
      <c r="D24" s="16">
        <v>3</v>
      </c>
      <c r="E24" s="17">
        <v>3</v>
      </c>
      <c r="F24" s="18">
        <v>3</v>
      </c>
      <c r="G24" s="19">
        <v>3</v>
      </c>
      <c r="H24" s="19">
        <v>3</v>
      </c>
      <c r="I24" s="16">
        <v>3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2:23" ht="36" customHeight="1">
      <c r="B25" s="14" t="s">
        <v>47</v>
      </c>
      <c r="C25" s="15" t="s">
        <v>48</v>
      </c>
      <c r="D25" s="16"/>
      <c r="E25" s="17"/>
      <c r="F25" s="18"/>
      <c r="G25" s="19"/>
      <c r="H25" s="19"/>
      <c r="I25" s="1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2:23" ht="36" customHeight="1">
      <c r="B26" s="14" t="s">
        <v>49</v>
      </c>
      <c r="C26" s="15" t="s">
        <v>50</v>
      </c>
      <c r="D26" s="16"/>
      <c r="E26" s="17"/>
      <c r="F26" s="18"/>
      <c r="G26" s="19"/>
      <c r="H26" s="19"/>
      <c r="I26" s="1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2:23" ht="36" customHeight="1">
      <c r="B27" s="14" t="s">
        <v>51</v>
      </c>
      <c r="C27" s="15" t="s">
        <v>52</v>
      </c>
      <c r="D27" s="16">
        <v>1150000</v>
      </c>
      <c r="E27" s="17">
        <v>768530</v>
      </c>
      <c r="F27" s="18">
        <v>287500</v>
      </c>
      <c r="G27" s="19">
        <v>575000</v>
      </c>
      <c r="H27" s="19">
        <v>862500</v>
      </c>
      <c r="I27" s="16">
        <v>1150000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2:23" ht="36" customHeight="1">
      <c r="B28" s="14" t="s">
        <v>53</v>
      </c>
      <c r="C28" s="15" t="s">
        <v>54</v>
      </c>
      <c r="D28" s="16">
        <v>500000</v>
      </c>
      <c r="E28" s="17">
        <v>0</v>
      </c>
      <c r="F28" s="18">
        <v>125000</v>
      </c>
      <c r="G28" s="19">
        <v>250000</v>
      </c>
      <c r="H28" s="19">
        <v>375000</v>
      </c>
      <c r="I28" s="16">
        <v>500000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2:23" ht="36" customHeight="1">
      <c r="B29" s="14" t="s">
        <v>55</v>
      </c>
      <c r="C29" s="23" t="s">
        <v>56</v>
      </c>
      <c r="D29" s="16">
        <v>300000</v>
      </c>
      <c r="E29" s="17">
        <v>0</v>
      </c>
      <c r="F29" s="18">
        <v>75000</v>
      </c>
      <c r="G29" s="19">
        <v>150000</v>
      </c>
      <c r="H29" s="19">
        <v>225000</v>
      </c>
      <c r="I29" s="16">
        <v>300000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2:23" ht="36" customHeight="1">
      <c r="B30" s="14" t="s">
        <v>57</v>
      </c>
      <c r="C30" s="15" t="s">
        <v>58</v>
      </c>
      <c r="D30" s="16">
        <v>1700000</v>
      </c>
      <c r="E30" s="17">
        <v>1451680</v>
      </c>
      <c r="F30" s="18">
        <v>425000</v>
      </c>
      <c r="G30" s="19">
        <v>850000</v>
      </c>
      <c r="H30" s="19">
        <v>1275000</v>
      </c>
      <c r="I30" s="16">
        <v>1700000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2:23" ht="36" customHeight="1">
      <c r="B31" s="14" t="s">
        <v>59</v>
      </c>
      <c r="C31" s="15" t="s">
        <v>60</v>
      </c>
      <c r="D31" s="16">
        <v>3</v>
      </c>
      <c r="E31" s="17">
        <v>3</v>
      </c>
      <c r="F31" s="18">
        <v>3</v>
      </c>
      <c r="G31" s="19">
        <v>3</v>
      </c>
      <c r="H31" s="19">
        <v>3</v>
      </c>
      <c r="I31" s="16">
        <v>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2:23" ht="36" customHeight="1">
      <c r="B32" s="14" t="s">
        <v>61</v>
      </c>
      <c r="C32" s="15" t="s">
        <v>62</v>
      </c>
      <c r="D32" s="16">
        <v>1600000</v>
      </c>
      <c r="E32" s="17">
        <v>127450</v>
      </c>
      <c r="F32" s="18">
        <v>150000</v>
      </c>
      <c r="G32" s="19">
        <v>300000</v>
      </c>
      <c r="H32" s="19">
        <v>450000</v>
      </c>
      <c r="I32" s="16">
        <v>600000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23" ht="36" customHeight="1">
      <c r="B33" s="14" t="s">
        <v>63</v>
      </c>
      <c r="C33" s="15" t="s">
        <v>64</v>
      </c>
      <c r="D33" s="16">
        <v>13</v>
      </c>
      <c r="E33" s="17">
        <v>1</v>
      </c>
      <c r="F33" s="18">
        <v>2</v>
      </c>
      <c r="G33" s="19">
        <v>2</v>
      </c>
      <c r="H33" s="19">
        <v>2</v>
      </c>
      <c r="I33" s="16">
        <v>2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2:23" ht="36" customHeight="1">
      <c r="B34" s="14" t="s">
        <v>65</v>
      </c>
      <c r="C34" s="15" t="s">
        <v>66</v>
      </c>
      <c r="D34" s="16"/>
      <c r="E34" s="17"/>
      <c r="F34" s="18"/>
      <c r="G34" s="19"/>
      <c r="H34" s="19"/>
      <c r="I34" s="1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2:23" ht="36" customHeight="1">
      <c r="B35" s="14" t="s">
        <v>67</v>
      </c>
      <c r="C35" s="15" t="s">
        <v>68</v>
      </c>
      <c r="D35" s="16">
        <v>2150000</v>
      </c>
      <c r="E35" s="17">
        <v>209569</v>
      </c>
      <c r="F35" s="18">
        <v>537500</v>
      </c>
      <c r="G35" s="19">
        <v>1075000</v>
      </c>
      <c r="H35" s="19">
        <v>1612500</v>
      </c>
      <c r="I35" s="16">
        <v>2150000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2:23" ht="36" customHeight="1">
      <c r="B36" s="14" t="s">
        <v>69</v>
      </c>
      <c r="C36" s="15" t="s">
        <v>70</v>
      </c>
      <c r="D36" s="16"/>
      <c r="E36" s="17"/>
      <c r="F36" s="18"/>
      <c r="G36" s="19"/>
      <c r="H36" s="19"/>
      <c r="I36" s="1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2:23" ht="36" customHeight="1">
      <c r="B37" s="24" t="s">
        <v>71</v>
      </c>
      <c r="C37" s="25" t="s">
        <v>72</v>
      </c>
      <c r="D37" s="26">
        <v>700000</v>
      </c>
      <c r="E37" s="17">
        <v>258000</v>
      </c>
      <c r="F37" s="27">
        <v>175000</v>
      </c>
      <c r="G37" s="19">
        <v>350000</v>
      </c>
      <c r="H37" s="19">
        <v>525000</v>
      </c>
      <c r="I37" s="26">
        <v>700000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2:23" s="35" customFormat="1" ht="36" customHeight="1" thickBot="1">
      <c r="B38" s="28" t="s">
        <v>73</v>
      </c>
      <c r="C38" s="29" t="s">
        <v>74</v>
      </c>
      <c r="D38" s="30">
        <v>900000</v>
      </c>
      <c r="E38" s="31">
        <v>322700</v>
      </c>
      <c r="F38" s="32">
        <v>225000</v>
      </c>
      <c r="G38" s="33">
        <v>450000</v>
      </c>
      <c r="H38" s="33">
        <v>675000</v>
      </c>
      <c r="I38" s="30">
        <v>900000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2:23">
      <c r="B39" s="36"/>
      <c r="C39" s="37"/>
      <c r="D39" s="37"/>
      <c r="E39" s="37"/>
      <c r="F39" s="37"/>
      <c r="G39" s="37"/>
      <c r="H39" s="37"/>
      <c r="I39" s="37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2:23" ht="19.5" customHeight="1">
      <c r="B40" s="36"/>
      <c r="C40" s="41" t="s">
        <v>75</v>
      </c>
      <c r="D40" s="41"/>
      <c r="E40" s="38"/>
      <c r="F40" s="36"/>
      <c r="G40" s="3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2:23" ht="18.75" customHeight="1">
      <c r="B41" s="36"/>
      <c r="C41" s="42" t="s">
        <v>76</v>
      </c>
      <c r="D41" s="42"/>
      <c r="E41" s="42"/>
      <c r="F41" s="37"/>
      <c r="G41" s="37"/>
      <c r="H41" s="37"/>
      <c r="I41" s="3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2:23">
      <c r="B42" s="36"/>
      <c r="C42" s="37"/>
      <c r="D42" s="37"/>
      <c r="E42" s="37"/>
      <c r="F42" s="37"/>
      <c r="G42" s="37"/>
      <c r="H42" s="37"/>
      <c r="I42" s="3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2:23" ht="24" customHeight="1">
      <c r="C43" s="3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2:23">
      <c r="B44" s="36"/>
      <c r="C44" s="3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2:23">
      <c r="B45" s="3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2:23">
      <c r="B46" s="36"/>
      <c r="C46" s="6"/>
      <c r="D46" s="37"/>
      <c r="E46" s="37"/>
      <c r="F46" s="37"/>
      <c r="G46" s="37"/>
      <c r="H46" s="37"/>
      <c r="I46" s="3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2:23">
      <c r="B47" s="36"/>
      <c r="C47" s="6"/>
      <c r="D47" s="37"/>
      <c r="E47" s="37"/>
      <c r="F47" s="37"/>
      <c r="G47" s="37"/>
      <c r="H47" s="37"/>
      <c r="I47" s="3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2:23">
      <c r="B48" s="36"/>
      <c r="C48" s="37"/>
      <c r="D48" s="37"/>
      <c r="E48" s="37"/>
      <c r="F48" s="37"/>
      <c r="G48" s="37"/>
      <c r="H48" s="37"/>
      <c r="I48" s="3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2:23">
      <c r="B49" s="36"/>
      <c r="C49" s="37"/>
      <c r="D49" s="37"/>
      <c r="E49" s="37"/>
      <c r="F49" s="37"/>
      <c r="G49" s="37"/>
      <c r="H49" s="37"/>
      <c r="I49" s="3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2:23">
      <c r="B50" s="36"/>
      <c r="C50" s="37"/>
      <c r="D50" s="37"/>
      <c r="E50" s="37"/>
      <c r="F50" s="37"/>
      <c r="G50" s="37"/>
      <c r="H50" s="37"/>
      <c r="I50" s="3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2:23">
      <c r="B51" s="36"/>
      <c r="C51" s="37"/>
      <c r="D51" s="37"/>
      <c r="E51" s="37"/>
      <c r="F51" s="37"/>
      <c r="G51" s="37"/>
      <c r="H51" s="37"/>
      <c r="I51" s="37"/>
      <c r="J51" s="6"/>
      <c r="K51" s="6"/>
      <c r="L51" s="6"/>
      <c r="M51" s="6"/>
      <c r="N51" s="6"/>
      <c r="O51" s="6"/>
    </row>
    <row r="52" spans="2:23">
      <c r="B52" s="36"/>
      <c r="C52" s="3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2:23">
      <c r="B53" s="36"/>
      <c r="C53" s="3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2:23">
      <c r="B54" s="3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2:23">
      <c r="B55" s="36"/>
      <c r="C55" s="6"/>
      <c r="D55" s="37"/>
      <c r="E55" s="37"/>
      <c r="F55" s="37"/>
      <c r="G55" s="37"/>
      <c r="H55" s="37"/>
      <c r="I55" s="37"/>
      <c r="J55" s="6"/>
      <c r="K55" s="6"/>
      <c r="L55" s="6"/>
      <c r="M55" s="6"/>
      <c r="N55" s="6"/>
      <c r="O55" s="6"/>
    </row>
    <row r="56" spans="2:23">
      <c r="B56" s="36"/>
      <c r="C56" s="6"/>
      <c r="D56" s="37"/>
      <c r="E56" s="37"/>
      <c r="F56" s="37"/>
      <c r="G56" s="37"/>
      <c r="H56" s="37"/>
      <c r="I56" s="37"/>
      <c r="J56" s="6"/>
      <c r="K56" s="6"/>
      <c r="L56" s="6"/>
      <c r="M56" s="6"/>
      <c r="N56" s="6"/>
      <c r="O56" s="6"/>
    </row>
    <row r="57" spans="2:23">
      <c r="B57" s="36"/>
      <c r="C57" s="37"/>
      <c r="D57" s="37"/>
      <c r="E57" s="37"/>
      <c r="F57" s="37"/>
      <c r="G57" s="37"/>
      <c r="H57" s="37"/>
      <c r="I57" s="37"/>
      <c r="J57" s="6"/>
      <c r="K57" s="6"/>
      <c r="L57" s="6"/>
      <c r="M57" s="6"/>
      <c r="N57" s="6"/>
      <c r="O57" s="6"/>
    </row>
    <row r="58" spans="2:23">
      <c r="B58" s="36"/>
      <c r="C58" s="37"/>
      <c r="D58" s="37"/>
      <c r="E58" s="37"/>
      <c r="F58" s="37"/>
      <c r="G58" s="37"/>
      <c r="H58" s="37"/>
      <c r="I58" s="37"/>
      <c r="J58" s="6"/>
      <c r="K58" s="6"/>
      <c r="L58" s="6"/>
      <c r="M58" s="6"/>
      <c r="N58" s="6"/>
      <c r="O58" s="6"/>
    </row>
    <row r="59" spans="2:23">
      <c r="B59" s="36"/>
      <c r="C59" s="3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2:23">
      <c r="B60" s="36"/>
      <c r="C60" s="3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23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2:23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2:23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2:23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2:1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2:1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2: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2:1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2: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2: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2: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2:1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2: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2: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2: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2: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2: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2: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2: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2:1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2: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2: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2: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2:1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2: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2:1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2: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2:1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2: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2:1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2: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2:1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2: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2:1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2:15">
      <c r="B95" s="6"/>
      <c r="C95" s="6"/>
      <c r="J95" s="6"/>
      <c r="K95" s="6"/>
      <c r="L95" s="6"/>
      <c r="M95" s="6"/>
      <c r="N95" s="6"/>
      <c r="O95" s="6"/>
    </row>
    <row r="96" spans="2:15">
      <c r="B96" s="6"/>
      <c r="C96" s="6"/>
      <c r="J96" s="6"/>
      <c r="K96" s="6"/>
      <c r="L96" s="6"/>
      <c r="M96" s="6"/>
      <c r="N96" s="6"/>
      <c r="O96" s="6"/>
    </row>
  </sheetData>
  <mergeCells count="20">
    <mergeCell ref="B3:I3"/>
    <mergeCell ref="B5:B6"/>
    <mergeCell ref="C5:C6"/>
    <mergeCell ref="D5:D6"/>
    <mergeCell ref="E5:E6"/>
    <mergeCell ref="F5:F6"/>
    <mergeCell ref="G5:G6"/>
    <mergeCell ref="H5:H6"/>
    <mergeCell ref="I5:I6"/>
    <mergeCell ref="Q5:Q6"/>
    <mergeCell ref="R5:R6"/>
    <mergeCell ref="S5:S6"/>
    <mergeCell ref="C40:D40"/>
    <mergeCell ref="C41:E41"/>
    <mergeCell ref="J5:J6"/>
    <mergeCell ref="L5:L6"/>
    <mergeCell ref="M5:M6"/>
    <mergeCell ref="N5:N6"/>
    <mergeCell ref="O5:O6"/>
    <mergeCell ref="P5:P6"/>
  </mergeCells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7</vt:lpstr>
      <vt:lpstr>'Прилог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2026-06-09T08:34:19Z</dcterms:created>
  <dcterms:modified xsi:type="dcterms:W3CDTF">2026-06-09T09:42:52Z</dcterms:modified>
</cp:coreProperties>
</file>